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gibert\Documents\ADAS-com-SAGA\SAGA-Formulaires+NS-INRAE\"/>
    </mc:Choice>
  </mc:AlternateContent>
  <xr:revisionPtr revIDLastSave="0" documentId="13_ncr:1_{145197EC-E91E-4568-B320-2F8F1E557ADB}" xr6:coauthVersionLast="47" xr6:coauthVersionMax="47" xr10:uidLastSave="{00000000-0000-0000-0000-000000000000}"/>
  <workbookProtection workbookAlgorithmName="SHA-512" workbookHashValue="gt4cewTGy1CzudOyxlJn5zpdt1wglCeBsCjTUgpvp2lNKp3DIciFvhNhwYwQ76PYoNlTtfTnxBGl59s7VQ3O1Q==" workbookSaltValue="V3H8WycU+R8//Rt4+2e/+g==" workbookSpinCount="100000" lockStructure="1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</sheets>
  <definedNames>
    <definedName name="Texte2" localSheetId="0">Feuil1!$A$8</definedName>
    <definedName name="_xlnm.Print_Area" localSheetId="0">Feuil1!$A$1:$G$58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38" i="1"/>
  <c r="C37" i="1"/>
  <c r="G39" i="1" l="1"/>
  <c r="C39" i="1"/>
  <c r="J42" i="1" s="1"/>
  <c r="C40" i="1" s="1"/>
  <c r="C33" i="1"/>
  <c r="E2" i="1" l="1"/>
  <c r="C43" i="1"/>
</calcChain>
</file>

<file path=xl/sharedStrings.xml><?xml version="1.0" encoding="utf-8"?>
<sst xmlns="http://schemas.openxmlformats.org/spreadsheetml/2006/main" count="110" uniqueCount="98">
  <si>
    <t>Statut</t>
  </si>
  <si>
    <t>Marié</t>
  </si>
  <si>
    <t>Pacsé</t>
  </si>
  <si>
    <t>Conjoint</t>
  </si>
  <si>
    <t>Nom</t>
  </si>
  <si>
    <t>Prénom</t>
  </si>
  <si>
    <t>Sexe</t>
  </si>
  <si>
    <t>Date de naissance</t>
  </si>
  <si>
    <t>Enfant</t>
  </si>
  <si>
    <t>Année:</t>
  </si>
  <si>
    <t>Personne seule avec enfant(s) résidence exclusive</t>
  </si>
  <si>
    <t xml:space="preserve"> + nb enf</t>
  </si>
  <si>
    <t>Personne seule avec enfant(s) en garde alternée</t>
  </si>
  <si>
    <t>Personne seule avec enfant(s) résidence exclusive et enfant(s) résidence alternée</t>
  </si>
  <si>
    <t>Personne seule, n'a pas la garde d'enfant mais paie une pension (noté sur les impôts)</t>
  </si>
  <si>
    <t>Couple avec enfant(s) en résidence exclusive ou alternée</t>
  </si>
  <si>
    <t>Avis à utiliser</t>
  </si>
  <si>
    <t>Vous etes:</t>
  </si>
  <si>
    <t>Nombre d'enfant(s) en résidence exclusive, alternée (ou paiement de pension alimentaire)</t>
  </si>
  <si>
    <t>Nombre de personne(s) handicapée(s) (enfants ou adultes) vivant au foyer</t>
  </si>
  <si>
    <t>Copie des documents justifiant du handicap (MDPH ou autre) pour toute(s) personne(s) handicapée(s)</t>
  </si>
  <si>
    <t>Copie des documents justifiant d’un changement dans l’année N ou N-1 : mariage, divorce, naissance, décès, pension alimentaire…</t>
  </si>
  <si>
    <t>Pour les personnes seules avec enfant(s), la case "cas particulier" de la feuille d'imposition doit comporter un T</t>
  </si>
  <si>
    <t xml:space="preserve">Téléphone </t>
  </si>
  <si>
    <t>portable</t>
  </si>
  <si>
    <t>personnel</t>
  </si>
  <si>
    <r>
      <t xml:space="preserve">NOM      </t>
    </r>
    <r>
      <rPr>
        <b/>
        <sz val="10"/>
        <color theme="1"/>
        <rFont val="Times New Roman"/>
        <family val="1"/>
      </rPr>
      <t/>
    </r>
  </si>
  <si>
    <t xml:space="preserve"> Prénom</t>
  </si>
  <si>
    <t>Adresse postale personnelle</t>
  </si>
  <si>
    <t>RIB si 1ère demande ou changement de compte bancaire depuis l'année dernière</t>
  </si>
  <si>
    <t>1 – Renseignements concernant l'adhérent</t>
  </si>
  <si>
    <t>Avis d'imposition à utiliser</t>
  </si>
  <si>
    <t>Section locale :</t>
  </si>
  <si>
    <t>2 – Situation familiale</t>
  </si>
  <si>
    <t>Situation familiale :</t>
  </si>
  <si>
    <t>Vous êtes :</t>
  </si>
  <si>
    <t>Prénom(s) de la (ou des) personne(s)  handicapée(s)</t>
  </si>
  <si>
    <t>Je donne ou non mes informations RFR</t>
  </si>
  <si>
    <t>RFR total</t>
  </si>
  <si>
    <t>Si sociétaire, statut :</t>
  </si>
  <si>
    <t>Adresse mail</t>
  </si>
  <si>
    <t>Formulaire ADAS-1</t>
  </si>
  <si>
    <t>4 – Calcul du Quotient Familial du foyer (QF)</t>
  </si>
  <si>
    <t>5 – Pièces à joindre à ce document</t>
  </si>
  <si>
    <t>Personne seule, sans enfant</t>
  </si>
  <si>
    <t>Couple, sans enfant</t>
  </si>
  <si>
    <t>Matricule INRAE</t>
  </si>
  <si>
    <t>Titulaire INRAE</t>
  </si>
  <si>
    <t>Non Titulaire INRAE (CDD, thésard, stagiaire…)</t>
  </si>
  <si>
    <t>nb parts INRAE</t>
  </si>
  <si>
    <t>nombre de parts INRAE :</t>
  </si>
  <si>
    <t>Votre QF annuel INRAE est de :</t>
  </si>
  <si>
    <t>Copie des documents justifiant la date de fin contrat (contrat de travail, convention de stage…) pour les personnes non titulaires INRAE</t>
  </si>
  <si>
    <t>Associé Conventionné (AC)</t>
  </si>
  <si>
    <t>Sociétaire Actif (SA) ou Retraité (SR)</t>
  </si>
  <si>
    <t>Célibataire</t>
  </si>
  <si>
    <t>Divorcé ou séparé depuis l'année N-1</t>
  </si>
  <si>
    <t>En concubinage</t>
  </si>
  <si>
    <t>Veuf ou veuve</t>
  </si>
  <si>
    <t>Retraité Inra, Irstea ou INRAE</t>
  </si>
  <si>
    <t>Veuf ou veuve Ayant-droit de SA, SR ou AC (VA) </t>
  </si>
  <si>
    <t>Mode de garde</t>
  </si>
  <si>
    <t>mode de garde</t>
  </si>
  <si>
    <t>pension alimentaire</t>
  </si>
  <si>
    <t xml:space="preserve"> /</t>
  </si>
  <si>
    <t>à charge ; garde exclusive</t>
  </si>
  <si>
    <t>à charge ; garde alternée</t>
  </si>
  <si>
    <t>Qualité ADAS-INRAE</t>
  </si>
  <si>
    <t>nb parts ADAS-INRAE</t>
  </si>
  <si>
    <t xml:space="preserve">Qualité ADAS-INRAE :     </t>
  </si>
  <si>
    <t>Nombre de parts ADAS-INRAE</t>
  </si>
  <si>
    <t>Bulletin de paie datant de moins de 3 mois OU avis de mise en retraite ou titre de pension</t>
  </si>
  <si>
    <r>
      <t xml:space="preserve"> Revenu Fiscal de Référence de la famille (RFR) </t>
    </r>
    <r>
      <rPr>
        <b/>
        <sz val="14"/>
        <color rgb="FF0000FF"/>
        <rFont val="Arial"/>
        <family val="2"/>
      </rPr>
      <t>*</t>
    </r>
  </si>
  <si>
    <r>
      <t xml:space="preserve">Si déclarations séparées,  RFR du conjoint </t>
    </r>
    <r>
      <rPr>
        <b/>
        <sz val="14"/>
        <color rgb="FF0000FF"/>
        <rFont val="Arial"/>
        <family val="2"/>
      </rPr>
      <t>*</t>
    </r>
  </si>
  <si>
    <t>Je donne mes informations (RFR,  avis d'imposition) = Calcul QF et intervention 10-70%</t>
  </si>
  <si>
    <t>Formulaire de Calcul du Quotient Familial (QF)</t>
  </si>
  <si>
    <t>NOM et Prénom du déclarant</t>
  </si>
  <si>
    <t>Compléter les cases vertes, renseigner les menus déroulants dans les cases oranges et cocher les cases "validation".</t>
  </si>
  <si>
    <t>Adresse du Secrétariat Administratif Permanent (SAP) : ADAS-INRAE - Route de St-Cyr - 78026 VERSAILLES Cédex</t>
  </si>
  <si>
    <r>
      <t xml:space="preserve">Validation du dossier par l'adhérent : </t>
    </r>
    <r>
      <rPr>
        <b/>
        <sz val="13"/>
        <color rgb="FFFF0000"/>
        <rFont val="Arial"/>
        <family val="2"/>
      </rPr>
      <t>pour valider votre dossier avant envoi, merci de cocher les cases à la fin de chaque ligne ci-dessous.</t>
    </r>
  </si>
  <si>
    <r>
      <t xml:space="preserve">     Je certifie sur l'honneur : 1 - être à jour de ma cotisation ADAS-INRAE ;
                                             2 - l’exactitude des renseignements portés sur le présent document ;
                                             3 - que TOUS les justificatifs liés au calcul du QF ou à ma situation familiale ont bien été transmis </t>
    </r>
    <r>
      <rPr>
        <sz val="11"/>
        <color theme="1"/>
        <rFont val="Arial"/>
        <family val="2"/>
      </rPr>
      <t xml:space="preserve">(via l'espace personnel ou par courrier postal). </t>
    </r>
    <r>
      <rPr>
        <b/>
        <sz val="13"/>
        <color theme="1"/>
        <rFont val="Arial"/>
        <family val="2"/>
      </rPr>
      <t xml:space="preserve">
     4 - Je donne mon accord pour l’utilisation de mes données aux seules fins de traitement de mes demandes ADAS.
     5 - Je note que toute erreur ou omission peut entraîner le rejet de ma demande.</t>
    </r>
  </si>
  <si>
    <t>Votre Quotient Familial annuel ADAS-INRAE est de :</t>
  </si>
  <si>
    <t xml:space="preserve">taux d'intervention (arrondi à la 2ème décimale) </t>
  </si>
  <si>
    <t>Année 2024</t>
  </si>
  <si>
    <t>avis imposition 2023 sur revenus 2022</t>
  </si>
  <si>
    <t>Y% = 90 - (0,0571 x QF annuel ADAS / 12)</t>
  </si>
  <si>
    <t>Couple, n'a pas la garde d'enfant mais paie une pension (noté sur les impôts)</t>
  </si>
  <si>
    <r>
      <t xml:space="preserve">% intervention ADAS-INRAE 
</t>
    </r>
    <r>
      <rPr>
        <b/>
        <sz val="14"/>
        <color rgb="FFFF0000"/>
        <rFont val="Arial"/>
        <family val="2"/>
      </rPr>
      <t>(formule de calcul revalorisée en 2022)</t>
    </r>
  </si>
  <si>
    <t>Je ne souhaite pas donner mon avis d'imposition, j’aurai droit à un taux d'intervention ADAS-INRAE de 10 % ; 
toutefois, si je donne un avis d'imposition en masquant les informations financières, ce taux de 10 % sera appliqué aussi à mes ayants droit.</t>
  </si>
  <si>
    <t>Si vous êtes en couple : copie du livret de famille ou du certificat de mariage / de Pacs ou justificatif de domicile précisant l'adresse des 2 concubins (qui doit être identique)</t>
  </si>
  <si>
    <t>Si vous avez des enfants : acte de naissance ou copie du livret de famille "enfant + parents" et s'ils ont entre 21 ans et moins de 25 ans au 01/01/2024 : joindre un certificat de scolarité</t>
  </si>
  <si>
    <t>Date date d'envoi au SAP</t>
  </si>
  <si>
    <t>Si vous versez une pension alimentaire : copie de la (des) page(s) du jugement indiquant pour quel(s) enfant(s) s'adresse le versement de la pension alimentaire</t>
  </si>
  <si>
    <r>
      <t xml:space="preserve">3 – Renseignements concernant les enfants à charge &amp; le conjoint </t>
    </r>
    <r>
      <rPr>
        <sz val="12"/>
        <color rgb="FFFF0000"/>
        <rFont val="Arial"/>
        <family val="2"/>
      </rPr>
      <t>(</t>
    </r>
    <r>
      <rPr>
        <u/>
        <sz val="12"/>
        <color rgb="FFFF0000"/>
        <rFont val="Arial"/>
        <family val="2"/>
      </rPr>
      <t>si versement d'une pension alimentaire</t>
    </r>
    <r>
      <rPr>
        <sz val="12"/>
        <color rgb="FFFF0000"/>
        <rFont val="Arial"/>
        <family val="2"/>
      </rPr>
      <t xml:space="preserve">, pour les enfants qui ne sont pas à votre charge fiscalement, </t>
    </r>
    <r>
      <rPr>
        <u/>
        <sz val="12"/>
        <color rgb="FFFF0000"/>
        <rFont val="Arial"/>
        <family val="2"/>
      </rPr>
      <t>n'indiquez ici que les enfants pour lesquels la pension alimentaire est notifiée par un jugement</t>
    </r>
    <r>
      <rPr>
        <sz val="12"/>
        <color rgb="FFFF0000"/>
        <rFont val="Arial"/>
        <family val="2"/>
      </rPr>
      <t>)</t>
    </r>
  </si>
  <si>
    <r>
      <t xml:space="preserve">une copie </t>
    </r>
    <r>
      <rPr>
        <u/>
        <sz val="14"/>
        <color theme="1"/>
        <rFont val="Arial"/>
        <family val="2"/>
      </rPr>
      <t>intégrale</t>
    </r>
    <r>
      <rPr>
        <sz val="14"/>
        <color theme="1"/>
        <rFont val="Arial"/>
        <family val="2"/>
      </rPr>
      <t xml:space="preserve"> de votre (ou vos)</t>
    </r>
  </si>
  <si>
    <r>
      <rPr>
        <b/>
        <i/>
        <sz val="14"/>
        <color rgb="FF0000FF"/>
        <rFont val="Arial"/>
        <family val="2"/>
      </rPr>
      <t>*</t>
    </r>
    <r>
      <rPr>
        <b/>
        <i/>
        <sz val="12"/>
        <color rgb="FF0000FF"/>
        <rFont val="Arial"/>
        <family val="2"/>
      </rPr>
      <t xml:space="preserve"> Pour les SL du centre Antilles-Guyane </t>
    </r>
    <r>
      <rPr>
        <b/>
        <i/>
        <u/>
        <sz val="12"/>
        <color rgb="FF0000FF"/>
        <rFont val="Arial"/>
        <family val="2"/>
      </rPr>
      <t>saisissez le RFR indiqué sur votre avis d'imposition</t>
    </r>
    <r>
      <rPr>
        <b/>
        <i/>
        <sz val="12"/>
        <color rgb="FF0000FF"/>
        <rFont val="Arial"/>
        <family val="2"/>
      </rPr>
      <t xml:space="preserve"> </t>
    </r>
    <r>
      <rPr>
        <i/>
        <sz val="12"/>
        <color rgb="FF0000FF"/>
        <rFont val="Arial"/>
        <family val="2"/>
      </rPr>
      <t>(le RFR "sous-évalué" sera calculé automatiquement dans le nouveau logiciel)</t>
    </r>
  </si>
  <si>
    <r>
      <t xml:space="preserve">Le présent formulaire est à compléter </t>
    </r>
    <r>
      <rPr>
        <u/>
        <sz val="14"/>
        <color theme="1"/>
        <rFont val="Arial"/>
        <family val="2"/>
      </rPr>
      <t>en totalité</t>
    </r>
    <r>
      <rPr>
        <sz val="14"/>
        <color theme="1"/>
        <rFont val="Arial"/>
        <family val="2"/>
      </rPr>
      <t xml:space="preserve"> et à envoyer </t>
    </r>
    <r>
      <rPr>
        <u/>
        <sz val="14"/>
        <color theme="1"/>
        <rFont val="Arial"/>
        <family val="2"/>
      </rPr>
      <t>par courrier postal uniquement</t>
    </r>
    <r>
      <rPr>
        <sz val="14"/>
        <color theme="1"/>
        <rFont val="Arial"/>
        <family val="2"/>
      </rPr>
      <t>, avec votre demande de subvention 
et/ou d'inscription.</t>
    </r>
    <r>
      <rPr>
        <b/>
        <i/>
        <sz val="12"/>
        <color theme="1"/>
        <rFont val="Arial"/>
        <family val="2"/>
      </rPr>
      <t xml:space="preserve">   </t>
    </r>
    <r>
      <rPr>
        <b/>
        <i/>
        <sz val="12"/>
        <color rgb="FF0000FF"/>
        <rFont val="Arial"/>
        <family val="2"/>
      </rPr>
      <t>Ce formulaire est destiné UNIQUEMENT aux personnes ne déclarant pas leurs revenus directement sur le site web.</t>
    </r>
  </si>
  <si>
    <r>
      <t xml:space="preserve">Ce formulaire est destiné aux personnes ne déclarant pas leurs revenus directement sur le site web, </t>
    </r>
    <r>
      <rPr>
        <b/>
        <i/>
        <u/>
        <sz val="13"/>
        <color rgb="FF0000FF"/>
        <rFont val="Arial"/>
        <family val="2"/>
      </rPr>
      <t>il doit être envoyé par courrier postal UNIQUEMENT.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</si>
</sst>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i/>
      <sz val="12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0"/>
      <color theme="1"/>
      <name val="Arial"/>
      <family val="2"/>
    </font>
    <font>
      <b/>
      <sz val="13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8"/>
      <color rgb="FF000000"/>
      <name val="Segoe UI"/>
      <family val="2"/>
    </font>
    <font>
      <b/>
      <i/>
      <sz val="13"/>
      <color rgb="FF0000FF"/>
      <name val="Arial"/>
      <family val="2"/>
    </font>
    <font>
      <b/>
      <i/>
      <u/>
      <sz val="13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rgb="FF0000FF"/>
      <name val="Arial"/>
      <family val="2"/>
    </font>
    <font>
      <b/>
      <i/>
      <u/>
      <sz val="12"/>
      <color rgb="FF0000FF"/>
      <name val="Arial"/>
      <family val="2"/>
    </font>
    <font>
      <i/>
      <sz val="12"/>
      <color rgb="FF0000FF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6">
    <xf numFmtId="0" fontId="0" fillId="0" borderId="0" xfId="0"/>
    <xf numFmtId="0" fontId="3" fillId="0" borderId="1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2" fontId="17" fillId="0" borderId="0" xfId="0" applyNumberFormat="1" applyFont="1" applyAlignment="1" applyProtection="1">
      <alignment vertical="center"/>
    </xf>
    <xf numFmtId="164" fontId="7" fillId="0" borderId="21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0" fontId="11" fillId="6" borderId="0" xfId="0" applyFont="1" applyFill="1" applyBorder="1" applyAlignment="1" applyProtection="1">
      <alignment horizontal="left" vertical="center" wrapText="1"/>
      <protection locked="0"/>
    </xf>
    <xf numFmtId="0" fontId="11" fillId="6" borderId="5" xfId="0" applyFont="1" applyFill="1" applyBorder="1" applyAlignment="1" applyProtection="1">
      <alignment horizontal="left" vertical="center" wrapText="1"/>
      <protection locked="0"/>
    </xf>
    <xf numFmtId="0" fontId="11" fillId="6" borderId="31" xfId="0" applyFont="1" applyFill="1" applyBorder="1" applyAlignment="1" applyProtection="1">
      <alignment horizontal="left" vertical="center" wrapText="1"/>
      <protection locked="0"/>
    </xf>
    <xf numFmtId="0" fontId="11" fillId="6" borderId="25" xfId="0" applyFont="1" applyFill="1" applyBorder="1" applyAlignment="1" applyProtection="1">
      <alignment horizontal="left" vertical="center" wrapText="1"/>
      <protection locked="0"/>
    </xf>
    <xf numFmtId="0" fontId="11" fillId="6" borderId="32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164" fontId="7" fillId="0" borderId="19" xfId="0" applyNumberFormat="1" applyFont="1" applyBorder="1" applyAlignment="1" applyProtection="1">
      <alignment horizontal="center" vertical="center" wrapText="1"/>
    </xf>
    <xf numFmtId="164" fontId="7" fillId="0" borderId="18" xfId="0" applyNumberFormat="1" applyFont="1" applyBorder="1" applyAlignment="1" applyProtection="1">
      <alignment horizontal="center" vertical="center" wrapText="1"/>
    </xf>
    <xf numFmtId="10" fontId="23" fillId="0" borderId="13" xfId="1" applyNumberFormat="1" applyFont="1" applyBorder="1" applyAlignment="1" applyProtection="1">
      <alignment horizontal="center" vertical="center" wrapText="1"/>
    </xf>
    <xf numFmtId="10" fontId="7" fillId="0" borderId="13" xfId="1" applyNumberFormat="1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14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left" vertical="center" wrapText="1"/>
    </xf>
    <xf numFmtId="0" fontId="5" fillId="4" borderId="13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wrapText="1"/>
    </xf>
    <xf numFmtId="0" fontId="28" fillId="0" borderId="19" xfId="0" applyFont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 wrapText="1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0" fontId="26" fillId="4" borderId="4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 wrapText="1"/>
    </xf>
    <xf numFmtId="0" fontId="26" fillId="4" borderId="5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left" vertical="center" wrapText="1" indent="2"/>
    </xf>
    <xf numFmtId="0" fontId="3" fillId="0" borderId="3" xfId="0" applyFont="1" applyBorder="1" applyAlignment="1" applyProtection="1">
      <alignment horizontal="left" vertical="center" wrapText="1" indent="2"/>
    </xf>
    <xf numFmtId="0" fontId="3" fillId="0" borderId="12" xfId="0" applyFont="1" applyBorder="1" applyAlignment="1" applyProtection="1">
      <alignment horizontal="left" vertical="center" wrapText="1" indent="2"/>
    </xf>
    <xf numFmtId="0" fontId="3" fillId="0" borderId="13" xfId="0" applyFont="1" applyBorder="1" applyAlignment="1" applyProtection="1">
      <alignment horizontal="left" vertical="center" wrapText="1" indent="2"/>
    </xf>
    <xf numFmtId="0" fontId="3" fillId="0" borderId="14" xfId="0" applyFont="1" applyBorder="1" applyAlignment="1" applyProtection="1">
      <alignment horizontal="left" vertical="center" wrapText="1" indent="2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FF"/>
      <color rgb="FFFFFFCC"/>
      <color rgb="FFCC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127005</xdr:colOff>
      <xdr:row>0</xdr:row>
      <xdr:rowOff>116417</xdr:rowOff>
    </xdr:from>
    <xdr:to>
      <xdr:col>0</xdr:col>
      <xdr:colOff>1659011</xdr:colOff>
      <xdr:row>3</xdr:row>
      <xdr:rowOff>275667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5" y="116417"/>
          <a:ext cx="1532006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54</xdr:row>
          <xdr:rowOff>19050</xdr:rowOff>
        </xdr:from>
        <xdr:to>
          <xdr:col>2</xdr:col>
          <xdr:colOff>1257300</xdr:colOff>
          <xdr:row>54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2581275</xdr:colOff>
          <xdr:row>54</xdr:row>
          <xdr:rowOff>228600</xdr:rowOff>
        </xdr:from>
        <xdr:to>
          <xdr:col>2</xdr:col>
          <xdr:colOff>2933700</xdr:colOff>
          <xdr:row>54</xdr:row>
          <xdr:rowOff>447675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1438275</xdr:colOff>
          <xdr:row>54</xdr:row>
          <xdr:rowOff>447675</xdr:rowOff>
        </xdr:from>
        <xdr:to>
          <xdr:col>6</xdr:col>
          <xdr:colOff>1790700</xdr:colOff>
          <xdr:row>55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55</xdr:row>
          <xdr:rowOff>95250</xdr:rowOff>
        </xdr:from>
        <xdr:to>
          <xdr:col>4</xdr:col>
          <xdr:colOff>209550</xdr:colOff>
          <xdr:row>55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55</xdr:row>
          <xdr:rowOff>295275</xdr:rowOff>
        </xdr:from>
        <xdr:to>
          <xdr:col>2</xdr:col>
          <xdr:colOff>1828800</xdr:colOff>
          <xdr:row>55</xdr:row>
          <xdr:rowOff>514350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BreakPreview" topLeftCell="A37" zoomScaleNormal="100" zoomScaleSheetLayoutView="100" workbookViewId="0">
      <selection activeCell="A55" sqref="A55:G56"/>
    </sheetView>
  </sheetViews>
  <sheetFormatPr baseColWidth="10" defaultRowHeight="17.25" customHeight="1" x14ac:dyDescent="0.25"/>
  <cols>
    <col min="1" max="1" width="28.42578125" style="20" customWidth="1"/>
    <col min="2" max="2" width="44.5703125" style="20" customWidth="1"/>
    <col min="3" max="3" width="47.85546875" style="20" customWidth="1"/>
    <col min="4" max="6" width="14.42578125" style="20" customWidth="1"/>
    <col min="7" max="7" width="30.140625" style="20" customWidth="1"/>
    <col min="8" max="8" width="3.85546875" style="20" hidden="1" customWidth="1"/>
    <col min="9" max="9" width="91" style="28" hidden="1" customWidth="1"/>
    <col min="10" max="10" width="24.5703125" style="28" hidden="1" customWidth="1"/>
    <col min="11" max="11" width="10" style="28" hidden="1" customWidth="1"/>
    <col min="12" max="12" width="19.5703125" style="20" hidden="1" customWidth="1"/>
    <col min="13" max="14" width="10.5703125" style="20" customWidth="1"/>
    <col min="15" max="16384" width="11.42578125" style="20"/>
  </cols>
  <sheetData>
    <row r="1" spans="1:12" ht="24" customHeight="1" thickBot="1" x14ac:dyDescent="0.3">
      <c r="A1" s="1"/>
      <c r="B1" s="17"/>
      <c r="C1" s="17"/>
      <c r="D1" s="17"/>
      <c r="E1" s="17"/>
      <c r="F1" s="17"/>
      <c r="G1" s="18" t="s">
        <v>41</v>
      </c>
      <c r="H1" s="19"/>
      <c r="I1" s="27"/>
      <c r="J1" s="27"/>
      <c r="K1" s="27"/>
    </row>
    <row r="2" spans="1:12" ht="24" customHeight="1" thickBot="1" x14ac:dyDescent="0.3">
      <c r="A2" s="21"/>
      <c r="B2" s="150" t="s">
        <v>75</v>
      </c>
      <c r="C2" s="151"/>
      <c r="D2" s="151"/>
      <c r="E2" s="132" t="str">
        <f>Feuil1!J2</f>
        <v>Année 2024</v>
      </c>
      <c r="F2" s="133"/>
      <c r="G2" s="22"/>
      <c r="H2" s="19"/>
      <c r="I2" s="28" t="s">
        <v>9</v>
      </c>
      <c r="J2" s="28" t="s">
        <v>83</v>
      </c>
      <c r="K2" s="27"/>
    </row>
    <row r="3" spans="1:12" ht="24" customHeight="1" x14ac:dyDescent="0.25">
      <c r="A3" s="23"/>
      <c r="B3" s="158" t="s">
        <v>96</v>
      </c>
      <c r="C3" s="159"/>
      <c r="D3" s="159"/>
      <c r="E3" s="159"/>
      <c r="F3" s="159"/>
      <c r="G3" s="160"/>
      <c r="H3" s="19"/>
      <c r="I3" s="27"/>
      <c r="J3" s="27"/>
      <c r="K3" s="27"/>
    </row>
    <row r="4" spans="1:12" ht="24" customHeight="1" thickBot="1" x14ac:dyDescent="0.3">
      <c r="A4" s="24"/>
      <c r="B4" s="161"/>
      <c r="C4" s="162"/>
      <c r="D4" s="162"/>
      <c r="E4" s="162"/>
      <c r="F4" s="162"/>
      <c r="G4" s="163"/>
      <c r="H4" s="19"/>
      <c r="I4" s="28" t="s">
        <v>67</v>
      </c>
      <c r="J4" s="28" t="s">
        <v>54</v>
      </c>
      <c r="K4" s="27"/>
    </row>
    <row r="5" spans="1:12" ht="24" customHeight="1" thickBot="1" x14ac:dyDescent="0.3">
      <c r="A5" s="24"/>
      <c r="B5" s="152" t="s">
        <v>77</v>
      </c>
      <c r="C5" s="152"/>
      <c r="D5" s="152"/>
      <c r="E5" s="152"/>
      <c r="F5" s="152"/>
      <c r="G5" s="153"/>
      <c r="H5" s="19"/>
      <c r="J5" s="28" t="s">
        <v>53</v>
      </c>
      <c r="K5" s="27"/>
    </row>
    <row r="6" spans="1:12" ht="24" customHeight="1" x14ac:dyDescent="0.25">
      <c r="A6" s="95" t="s">
        <v>30</v>
      </c>
      <c r="B6" s="96"/>
      <c r="C6" s="96"/>
      <c r="D6" s="96"/>
      <c r="E6" s="96"/>
      <c r="F6" s="96"/>
      <c r="G6" s="97"/>
      <c r="H6" s="19"/>
      <c r="J6" s="28" t="s">
        <v>60</v>
      </c>
      <c r="K6" s="27"/>
    </row>
    <row r="7" spans="1:12" ht="34.5" customHeight="1" x14ac:dyDescent="0.25">
      <c r="A7" s="154" t="s">
        <v>32</v>
      </c>
      <c r="B7" s="155"/>
      <c r="C7" s="156"/>
      <c r="D7" s="156"/>
      <c r="E7" s="156"/>
      <c r="F7" s="156"/>
      <c r="G7" s="157"/>
      <c r="H7" s="19"/>
      <c r="K7" s="27"/>
    </row>
    <row r="8" spans="1:12" ht="24" customHeight="1" x14ac:dyDescent="0.25">
      <c r="A8" s="2" t="s">
        <v>26</v>
      </c>
      <c r="B8" s="9"/>
      <c r="C8" s="3" t="s">
        <v>27</v>
      </c>
      <c r="D8" s="63"/>
      <c r="E8" s="63"/>
      <c r="F8" s="63"/>
      <c r="G8" s="64"/>
      <c r="H8" s="19"/>
      <c r="K8" s="27"/>
    </row>
    <row r="9" spans="1:12" ht="24" customHeight="1" x14ac:dyDescent="0.25">
      <c r="A9" s="43" t="s">
        <v>6</v>
      </c>
      <c r="B9" s="10"/>
      <c r="C9" s="3" t="s">
        <v>46</v>
      </c>
      <c r="D9" s="63"/>
      <c r="E9" s="63"/>
      <c r="F9" s="63"/>
      <c r="G9" s="64"/>
      <c r="H9" s="19"/>
      <c r="I9" s="28" t="s">
        <v>0</v>
      </c>
      <c r="J9" s="28" t="s">
        <v>47</v>
      </c>
    </row>
    <row r="10" spans="1:12" ht="24" customHeight="1" x14ac:dyDescent="0.25">
      <c r="A10" s="80" t="s">
        <v>7</v>
      </c>
      <c r="B10" s="81"/>
      <c r="C10" s="82"/>
      <c r="D10" s="63"/>
      <c r="E10" s="63"/>
      <c r="F10" s="63"/>
      <c r="G10" s="64"/>
      <c r="H10" s="19"/>
    </row>
    <row r="11" spans="1:12" ht="24" customHeight="1" x14ac:dyDescent="0.25">
      <c r="A11" s="80" t="s">
        <v>28</v>
      </c>
      <c r="B11" s="103"/>
      <c r="C11" s="63"/>
      <c r="D11" s="63"/>
      <c r="E11" s="63"/>
      <c r="F11" s="63"/>
      <c r="G11" s="64"/>
      <c r="H11" s="19"/>
      <c r="J11" s="28" t="s">
        <v>59</v>
      </c>
    </row>
    <row r="12" spans="1:12" ht="24" customHeight="1" x14ac:dyDescent="0.25">
      <c r="A12" s="80" t="s">
        <v>40</v>
      </c>
      <c r="B12" s="103"/>
      <c r="C12" s="63"/>
      <c r="D12" s="63"/>
      <c r="E12" s="63"/>
      <c r="F12" s="63"/>
      <c r="G12" s="64"/>
      <c r="H12" s="19"/>
      <c r="J12" s="28" t="s">
        <v>48</v>
      </c>
    </row>
    <row r="13" spans="1:12" ht="24" customHeight="1" x14ac:dyDescent="0.25">
      <c r="A13" s="118" t="s">
        <v>23</v>
      </c>
      <c r="B13" s="128" t="s">
        <v>25</v>
      </c>
      <c r="C13" s="128"/>
      <c r="D13" s="128" t="s">
        <v>24</v>
      </c>
      <c r="E13" s="128"/>
      <c r="F13" s="128"/>
      <c r="G13" s="129"/>
      <c r="H13" s="19"/>
      <c r="J13" s="29" t="s">
        <v>68</v>
      </c>
      <c r="L13" s="29" t="s">
        <v>49</v>
      </c>
    </row>
    <row r="14" spans="1:12" ht="24" customHeight="1" x14ac:dyDescent="0.25">
      <c r="A14" s="119"/>
      <c r="B14" s="130"/>
      <c r="C14" s="130"/>
      <c r="D14" s="130"/>
      <c r="E14" s="130"/>
      <c r="F14" s="130"/>
      <c r="G14" s="136"/>
      <c r="H14" s="19"/>
      <c r="I14" s="27" t="s">
        <v>44</v>
      </c>
      <c r="J14" s="30">
        <v>1.75</v>
      </c>
      <c r="K14" s="27"/>
      <c r="L14" s="33">
        <v>1</v>
      </c>
    </row>
    <row r="15" spans="1:12" ht="24" customHeight="1" x14ac:dyDescent="0.25">
      <c r="A15" s="80" t="s">
        <v>69</v>
      </c>
      <c r="B15" s="103"/>
      <c r="C15" s="122"/>
      <c r="D15" s="122"/>
      <c r="E15" s="122"/>
      <c r="F15" s="122"/>
      <c r="G15" s="123"/>
      <c r="H15" s="19"/>
      <c r="I15" s="27" t="s">
        <v>10</v>
      </c>
      <c r="J15" s="31">
        <v>1.5</v>
      </c>
      <c r="K15" s="27" t="s">
        <v>11</v>
      </c>
      <c r="L15" s="31">
        <v>1.5</v>
      </c>
    </row>
    <row r="16" spans="1:12" ht="24" customHeight="1" thickBot="1" x14ac:dyDescent="0.3">
      <c r="A16" s="124" t="s">
        <v>39</v>
      </c>
      <c r="B16" s="125"/>
      <c r="C16" s="126"/>
      <c r="D16" s="126"/>
      <c r="E16" s="126"/>
      <c r="F16" s="126"/>
      <c r="G16" s="127"/>
      <c r="H16" s="19"/>
      <c r="I16" s="27" t="s">
        <v>12</v>
      </c>
      <c r="J16" s="31">
        <v>1.25</v>
      </c>
      <c r="K16" s="27" t="s">
        <v>11</v>
      </c>
      <c r="L16" s="31">
        <v>1.25</v>
      </c>
    </row>
    <row r="17" spans="1:12" ht="24" customHeight="1" x14ac:dyDescent="0.25">
      <c r="A17" s="115" t="s">
        <v>33</v>
      </c>
      <c r="B17" s="116"/>
      <c r="C17" s="116"/>
      <c r="D17" s="116"/>
      <c r="E17" s="116"/>
      <c r="F17" s="116"/>
      <c r="G17" s="117"/>
      <c r="H17" s="19"/>
      <c r="I17" s="27" t="s">
        <v>13</v>
      </c>
      <c r="J17" s="31">
        <v>1.5</v>
      </c>
      <c r="K17" s="27" t="s">
        <v>11</v>
      </c>
      <c r="L17" s="31">
        <v>1.5</v>
      </c>
    </row>
    <row r="18" spans="1:12" ht="24" customHeight="1" x14ac:dyDescent="0.25">
      <c r="A18" s="120" t="s">
        <v>34</v>
      </c>
      <c r="B18" s="121" t="s">
        <v>15</v>
      </c>
      <c r="C18" s="113"/>
      <c r="D18" s="113"/>
      <c r="E18" s="113"/>
      <c r="F18" s="113"/>
      <c r="G18" s="114"/>
      <c r="H18" s="19"/>
      <c r="I18" s="27" t="s">
        <v>14</v>
      </c>
      <c r="J18" s="31">
        <v>1</v>
      </c>
      <c r="K18" s="27" t="s">
        <v>11</v>
      </c>
      <c r="L18" s="31">
        <v>1</v>
      </c>
    </row>
    <row r="19" spans="1:12" ht="24" customHeight="1" x14ac:dyDescent="0.25">
      <c r="A19" s="120" t="s">
        <v>35</v>
      </c>
      <c r="B19" s="121"/>
      <c r="C19" s="113"/>
      <c r="D19" s="113"/>
      <c r="E19" s="113"/>
      <c r="F19" s="113"/>
      <c r="G19" s="114"/>
      <c r="H19" s="19"/>
      <c r="I19" s="27" t="s">
        <v>45</v>
      </c>
      <c r="J19" s="31">
        <v>2.5</v>
      </c>
      <c r="K19" s="27"/>
      <c r="L19" s="34">
        <v>2</v>
      </c>
    </row>
    <row r="20" spans="1:12" ht="24" customHeight="1" x14ac:dyDescent="0.25">
      <c r="A20" s="80" t="s">
        <v>18</v>
      </c>
      <c r="B20" s="103"/>
      <c r="C20" s="103"/>
      <c r="D20" s="103"/>
      <c r="E20" s="103"/>
      <c r="F20" s="104"/>
      <c r="G20" s="105"/>
      <c r="H20" s="19"/>
      <c r="I20" s="27" t="s">
        <v>15</v>
      </c>
      <c r="J20" s="31">
        <v>2</v>
      </c>
      <c r="K20" s="27" t="s">
        <v>11</v>
      </c>
      <c r="L20" s="31">
        <v>2</v>
      </c>
    </row>
    <row r="21" spans="1:12" ht="24" customHeight="1" x14ac:dyDescent="0.25">
      <c r="A21" s="80" t="s">
        <v>19</v>
      </c>
      <c r="B21" s="103"/>
      <c r="C21" s="103"/>
      <c r="D21" s="103"/>
      <c r="E21" s="103"/>
      <c r="F21" s="104"/>
      <c r="G21" s="105"/>
      <c r="H21" s="19"/>
      <c r="I21" s="27" t="s">
        <v>86</v>
      </c>
      <c r="J21" s="32">
        <v>2</v>
      </c>
      <c r="K21" s="27" t="s">
        <v>11</v>
      </c>
      <c r="L21" s="32">
        <v>2</v>
      </c>
    </row>
    <row r="22" spans="1:12" ht="24" customHeight="1" thickBot="1" x14ac:dyDescent="0.3">
      <c r="A22" s="137" t="s">
        <v>36</v>
      </c>
      <c r="B22" s="138"/>
      <c r="C22" s="138"/>
      <c r="D22" s="138"/>
      <c r="E22" s="138"/>
      <c r="F22" s="139"/>
      <c r="G22" s="140"/>
      <c r="H22" s="19"/>
      <c r="I22" s="28" t="s">
        <v>17</v>
      </c>
      <c r="J22" s="28" t="s">
        <v>1</v>
      </c>
      <c r="K22" s="27"/>
    </row>
    <row r="23" spans="1:12" ht="33.75" customHeight="1" x14ac:dyDescent="0.25">
      <c r="A23" s="95" t="s">
        <v>93</v>
      </c>
      <c r="B23" s="96"/>
      <c r="C23" s="96"/>
      <c r="D23" s="96"/>
      <c r="E23" s="96"/>
      <c r="F23" s="96"/>
      <c r="G23" s="97"/>
      <c r="H23" s="19"/>
      <c r="J23" s="28" t="s">
        <v>2</v>
      </c>
      <c r="K23" s="27"/>
    </row>
    <row r="24" spans="1:12" ht="24" customHeight="1" x14ac:dyDescent="0.25">
      <c r="A24" s="25"/>
      <c r="B24" s="44" t="s">
        <v>4</v>
      </c>
      <c r="C24" s="44" t="s">
        <v>5</v>
      </c>
      <c r="D24" s="75" t="s">
        <v>61</v>
      </c>
      <c r="E24" s="61"/>
      <c r="F24" s="44" t="s">
        <v>6</v>
      </c>
      <c r="G24" s="45" t="s">
        <v>7</v>
      </c>
      <c r="H24" s="19"/>
      <c r="J24" s="28" t="s">
        <v>57</v>
      </c>
      <c r="K24" s="27"/>
    </row>
    <row r="25" spans="1:12" ht="24" customHeight="1" x14ac:dyDescent="0.25">
      <c r="A25" s="4" t="s">
        <v>3</v>
      </c>
      <c r="B25" s="12"/>
      <c r="C25" s="35"/>
      <c r="D25" s="145" t="s">
        <v>64</v>
      </c>
      <c r="E25" s="146"/>
      <c r="F25" s="11"/>
      <c r="G25" s="14"/>
      <c r="H25" s="19"/>
      <c r="J25" s="28" t="s">
        <v>55</v>
      </c>
      <c r="K25" s="27"/>
    </row>
    <row r="26" spans="1:12" ht="24" customHeight="1" x14ac:dyDescent="0.25">
      <c r="A26" s="4" t="s">
        <v>8</v>
      </c>
      <c r="B26" s="12"/>
      <c r="C26" s="35"/>
      <c r="D26" s="109"/>
      <c r="E26" s="110"/>
      <c r="F26" s="11"/>
      <c r="G26" s="14"/>
      <c r="H26" s="5"/>
      <c r="J26" s="28" t="s">
        <v>58</v>
      </c>
      <c r="K26" s="27"/>
    </row>
    <row r="27" spans="1:12" ht="24" customHeight="1" x14ac:dyDescent="0.25">
      <c r="A27" s="4" t="s">
        <v>8</v>
      </c>
      <c r="B27" s="12"/>
      <c r="C27" s="35"/>
      <c r="D27" s="109"/>
      <c r="E27" s="110"/>
      <c r="F27" s="11"/>
      <c r="G27" s="14"/>
      <c r="H27" s="19"/>
      <c r="J27" s="28" t="s">
        <v>56</v>
      </c>
      <c r="K27" s="27"/>
    </row>
    <row r="28" spans="1:12" ht="24" customHeight="1" x14ac:dyDescent="0.25">
      <c r="A28" s="4" t="s">
        <v>8</v>
      </c>
      <c r="B28" s="12"/>
      <c r="C28" s="35"/>
      <c r="D28" s="109"/>
      <c r="E28" s="110"/>
      <c r="F28" s="11"/>
      <c r="G28" s="14"/>
      <c r="H28" s="19"/>
      <c r="I28" s="27"/>
      <c r="J28" s="27"/>
      <c r="K28" s="27"/>
    </row>
    <row r="29" spans="1:12" ht="24" customHeight="1" x14ac:dyDescent="0.25">
      <c r="A29" s="4" t="s">
        <v>8</v>
      </c>
      <c r="B29" s="12"/>
      <c r="C29" s="35"/>
      <c r="D29" s="109"/>
      <c r="E29" s="110"/>
      <c r="F29" s="11"/>
      <c r="G29" s="14"/>
      <c r="H29" s="19"/>
      <c r="I29" s="28" t="s">
        <v>16</v>
      </c>
      <c r="J29" s="28" t="s">
        <v>84</v>
      </c>
    </row>
    <row r="30" spans="1:12" ht="24" customHeight="1" thickBot="1" x14ac:dyDescent="0.3">
      <c r="A30" s="6" t="s">
        <v>8</v>
      </c>
      <c r="B30" s="13"/>
      <c r="C30" s="35"/>
      <c r="D30" s="111"/>
      <c r="E30" s="112"/>
      <c r="F30" s="11"/>
      <c r="G30" s="15"/>
      <c r="H30" s="19"/>
    </row>
    <row r="31" spans="1:12" ht="24" customHeight="1" x14ac:dyDescent="0.25">
      <c r="A31" s="95" t="s">
        <v>42</v>
      </c>
      <c r="B31" s="96"/>
      <c r="C31" s="96"/>
      <c r="D31" s="96"/>
      <c r="E31" s="96"/>
      <c r="F31" s="96"/>
      <c r="G31" s="97"/>
      <c r="H31" s="19"/>
    </row>
    <row r="32" spans="1:12" ht="30" customHeight="1" x14ac:dyDescent="0.25">
      <c r="A32" s="99" t="s">
        <v>37</v>
      </c>
      <c r="B32" s="100"/>
      <c r="C32" s="101"/>
      <c r="D32" s="101"/>
      <c r="E32" s="101"/>
      <c r="F32" s="101"/>
      <c r="G32" s="102"/>
      <c r="H32" s="19"/>
      <c r="I32" s="27"/>
    </row>
    <row r="33" spans="1:11" ht="34.5" customHeight="1" x14ac:dyDescent="0.25">
      <c r="A33" s="141" t="s">
        <v>31</v>
      </c>
      <c r="B33" s="142"/>
      <c r="C33" s="143" t="str">
        <f>Feuil1!J29</f>
        <v>avis imposition 2023 sur revenus 2022</v>
      </c>
      <c r="D33" s="143"/>
      <c r="E33" s="143"/>
      <c r="F33" s="143"/>
      <c r="G33" s="144"/>
      <c r="H33" s="19"/>
      <c r="I33" s="27" t="s">
        <v>74</v>
      </c>
    </row>
    <row r="34" spans="1:11" ht="23.25" customHeight="1" x14ac:dyDescent="0.25">
      <c r="A34" s="60" t="s">
        <v>72</v>
      </c>
      <c r="B34" s="67"/>
      <c r="C34" s="63"/>
      <c r="D34" s="63"/>
      <c r="E34" s="63"/>
      <c r="F34" s="63"/>
      <c r="G34" s="64"/>
      <c r="H34" s="19"/>
      <c r="I34" s="40" t="s">
        <v>88</v>
      </c>
    </row>
    <row r="35" spans="1:11" ht="23.25" customHeight="1" x14ac:dyDescent="0.25">
      <c r="A35" s="60" t="s">
        <v>73</v>
      </c>
      <c r="B35" s="67"/>
      <c r="C35" s="63"/>
      <c r="D35" s="63"/>
      <c r="E35" s="63"/>
      <c r="F35" s="63"/>
      <c r="G35" s="64"/>
      <c r="H35" s="19"/>
    </row>
    <row r="36" spans="1:11" ht="23.25" customHeight="1" x14ac:dyDescent="0.25">
      <c r="A36" s="106" t="s">
        <v>95</v>
      </c>
      <c r="B36" s="107"/>
      <c r="C36" s="107"/>
      <c r="D36" s="107"/>
      <c r="E36" s="107"/>
      <c r="F36" s="107"/>
      <c r="G36" s="108"/>
      <c r="H36" s="19"/>
    </row>
    <row r="37" spans="1:11" ht="39" customHeight="1" x14ac:dyDescent="0.25">
      <c r="A37" s="68" t="s">
        <v>38</v>
      </c>
      <c r="B37" s="69"/>
      <c r="C37" s="67">
        <f>C34+C35</f>
        <v>0</v>
      </c>
      <c r="D37" s="67"/>
      <c r="E37" s="67"/>
      <c r="F37" s="67"/>
      <c r="G37" s="98"/>
      <c r="H37" s="19"/>
      <c r="I37" s="28" t="s">
        <v>62</v>
      </c>
      <c r="J37" s="28" t="s">
        <v>65</v>
      </c>
    </row>
    <row r="38" spans="1:11" ht="39" customHeight="1" x14ac:dyDescent="0.25">
      <c r="A38" s="68" t="s">
        <v>70</v>
      </c>
      <c r="B38" s="69">
        <v>4</v>
      </c>
      <c r="C38" s="67">
        <f>IF(C18=I14,J14,IF(C18=I15,J15+F20,IF(C18=I16,J16+F20,IF(C18=I17,J17+F20,IF(C18=I18,J18+F20,IF(C18=I19,J19,IF(C18=I20,J20+F20,IF(C18=I21,J21+F20,0))))))))+(1/2*F21)</f>
        <v>0</v>
      </c>
      <c r="D38" s="61"/>
      <c r="E38" s="75" t="s">
        <v>50</v>
      </c>
      <c r="F38" s="67"/>
      <c r="G38" s="46">
        <f>IF(C18=I14,L14,IF(C18=I15,L15+F20,IF(C18=I16,L16+F20,IF(C18=I17,L17+F20,IF(C18=I18,L18+F20,IF(C18=I19,L19,IF(C18=I20,L20+F20,IF(C18=I21,L21+F20,0))))))))</f>
        <v>0</v>
      </c>
      <c r="H38" s="19"/>
      <c r="J38" s="28" t="s">
        <v>66</v>
      </c>
    </row>
    <row r="39" spans="1:11" ht="39" customHeight="1" x14ac:dyDescent="0.25">
      <c r="A39" s="68" t="s">
        <v>81</v>
      </c>
      <c r="B39" s="69">
        <v>733.33333333333337</v>
      </c>
      <c r="C39" s="70" t="str">
        <f>IF(OR(C37=0,C38=0)," ",C37/C38)</f>
        <v xml:space="preserve"> </v>
      </c>
      <c r="D39" s="71"/>
      <c r="E39" s="74" t="s">
        <v>51</v>
      </c>
      <c r="F39" s="69"/>
      <c r="G39" s="39" t="str">
        <f>IF(OR(C37=0,G38=0),"",(C37/G38))</f>
        <v/>
      </c>
      <c r="H39" s="19"/>
      <c r="J39" s="28" t="s">
        <v>63</v>
      </c>
    </row>
    <row r="40" spans="1:11" ht="39" customHeight="1" thickBot="1" x14ac:dyDescent="0.3">
      <c r="A40" s="78" t="s">
        <v>87</v>
      </c>
      <c r="B40" s="79">
        <v>39.846000000000004</v>
      </c>
      <c r="C40" s="72" t="str">
        <f>IF(OR(C37=0,C38=0)," ",IF(J42&gt;70,0.7,IF(J42&lt;10,0.1,(J42/100))))</f>
        <v xml:space="preserve"> </v>
      </c>
      <c r="D40" s="73"/>
      <c r="E40" s="76" t="s">
        <v>85</v>
      </c>
      <c r="F40" s="76"/>
      <c r="G40" s="77"/>
      <c r="H40" s="19"/>
      <c r="J40" s="36"/>
    </row>
    <row r="41" spans="1:11" ht="34.5" customHeight="1" x14ac:dyDescent="0.25">
      <c r="A41" s="92" t="s">
        <v>43</v>
      </c>
      <c r="B41" s="93"/>
      <c r="C41" s="93"/>
      <c r="D41" s="93"/>
      <c r="E41" s="93"/>
      <c r="F41" s="93"/>
      <c r="G41" s="94"/>
      <c r="H41" s="19"/>
      <c r="J41" s="36"/>
      <c r="K41" s="38"/>
    </row>
    <row r="42" spans="1:11" ht="22.5" customHeight="1" x14ac:dyDescent="0.25">
      <c r="A42" s="147" t="s">
        <v>97</v>
      </c>
      <c r="B42" s="148"/>
      <c r="C42" s="148"/>
      <c r="D42" s="148"/>
      <c r="E42" s="148"/>
      <c r="F42" s="148"/>
      <c r="G42" s="149"/>
      <c r="H42" s="19"/>
      <c r="I42" s="28" t="s">
        <v>82</v>
      </c>
      <c r="J42" s="37" t="e">
        <f>ROUND(90-(0.0571*C39/12),2)</f>
        <v>#VALUE!</v>
      </c>
    </row>
    <row r="43" spans="1:11" ht="22.5" customHeight="1" x14ac:dyDescent="0.25">
      <c r="A43" s="134" t="s">
        <v>94</v>
      </c>
      <c r="B43" s="135"/>
      <c r="C43" s="135" t="str">
        <f>C33</f>
        <v>avis imposition 2023 sur revenus 2022</v>
      </c>
      <c r="D43" s="135"/>
      <c r="E43" s="164"/>
      <c r="F43" s="164"/>
      <c r="G43" s="165"/>
      <c r="H43" s="19"/>
    </row>
    <row r="44" spans="1:11" ht="22.5" customHeight="1" x14ac:dyDescent="0.25">
      <c r="A44" s="134" t="s">
        <v>71</v>
      </c>
      <c r="B44" s="135"/>
      <c r="C44" s="135"/>
      <c r="D44" s="26"/>
      <c r="E44" s="41"/>
      <c r="F44" s="41"/>
      <c r="G44" s="42"/>
      <c r="H44" s="19"/>
    </row>
    <row r="45" spans="1:11" ht="19.5" customHeight="1" x14ac:dyDescent="0.25">
      <c r="A45" s="83" t="s">
        <v>22</v>
      </c>
      <c r="B45" s="84"/>
      <c r="C45" s="84"/>
      <c r="D45" s="84"/>
      <c r="E45" s="84"/>
      <c r="F45" s="84"/>
      <c r="G45" s="85"/>
      <c r="H45" s="19"/>
    </row>
    <row r="46" spans="1:11" ht="19.5" customHeight="1" x14ac:dyDescent="0.25">
      <c r="A46" s="86" t="s">
        <v>21</v>
      </c>
      <c r="B46" s="87"/>
      <c r="C46" s="87"/>
      <c r="D46" s="87"/>
      <c r="E46" s="87"/>
      <c r="F46" s="87"/>
      <c r="G46" s="88"/>
      <c r="H46" s="19"/>
    </row>
    <row r="47" spans="1:11" ht="19.5" customHeight="1" x14ac:dyDescent="0.25">
      <c r="A47" s="86" t="s">
        <v>20</v>
      </c>
      <c r="B47" s="87"/>
      <c r="C47" s="87"/>
      <c r="D47" s="87"/>
      <c r="E47" s="87"/>
      <c r="F47" s="87"/>
      <c r="G47" s="88"/>
      <c r="H47" s="19"/>
    </row>
    <row r="48" spans="1:11" ht="19.5" customHeight="1" x14ac:dyDescent="0.25">
      <c r="A48" s="86" t="s">
        <v>52</v>
      </c>
      <c r="B48" s="87"/>
      <c r="C48" s="87"/>
      <c r="D48" s="87"/>
      <c r="E48" s="87"/>
      <c r="F48" s="87"/>
      <c r="G48" s="88"/>
      <c r="H48" s="19"/>
    </row>
    <row r="49" spans="1:8" ht="19.5" customHeight="1" x14ac:dyDescent="0.25">
      <c r="A49" s="86" t="s">
        <v>89</v>
      </c>
      <c r="B49" s="87"/>
      <c r="C49" s="87"/>
      <c r="D49" s="87"/>
      <c r="E49" s="87"/>
      <c r="F49" s="87"/>
      <c r="G49" s="88"/>
      <c r="H49" s="19"/>
    </row>
    <row r="50" spans="1:8" ht="19.5" customHeight="1" x14ac:dyDescent="0.25">
      <c r="A50" s="86" t="s">
        <v>90</v>
      </c>
      <c r="B50" s="87"/>
      <c r="C50" s="87"/>
      <c r="D50" s="87"/>
      <c r="E50" s="87"/>
      <c r="F50" s="87"/>
      <c r="G50" s="88"/>
      <c r="H50" s="19"/>
    </row>
    <row r="51" spans="1:8" ht="19.5" customHeight="1" x14ac:dyDescent="0.25">
      <c r="A51" s="86" t="s">
        <v>92</v>
      </c>
      <c r="B51" s="87"/>
      <c r="C51" s="87"/>
      <c r="D51" s="87"/>
      <c r="E51" s="87"/>
      <c r="F51" s="87"/>
      <c r="G51" s="88"/>
      <c r="H51" s="19"/>
    </row>
    <row r="52" spans="1:8" ht="19.5" customHeight="1" thickBot="1" x14ac:dyDescent="0.3">
      <c r="A52" s="89" t="s">
        <v>29</v>
      </c>
      <c r="B52" s="90"/>
      <c r="C52" s="90"/>
      <c r="D52" s="90"/>
      <c r="E52" s="90"/>
      <c r="F52" s="90"/>
      <c r="G52" s="91"/>
      <c r="H52" s="19"/>
    </row>
    <row r="53" spans="1:8" ht="30" customHeight="1" thickBot="1" x14ac:dyDescent="0.3">
      <c r="A53" s="131" t="s">
        <v>78</v>
      </c>
      <c r="B53" s="132"/>
      <c r="C53" s="132"/>
      <c r="D53" s="132"/>
      <c r="E53" s="132"/>
      <c r="F53" s="132"/>
      <c r="G53" s="133"/>
      <c r="H53" s="19"/>
    </row>
    <row r="54" spans="1:8" ht="30" customHeight="1" x14ac:dyDescent="0.25">
      <c r="A54" s="49" t="s">
        <v>79</v>
      </c>
      <c r="B54" s="50"/>
      <c r="C54" s="50"/>
      <c r="D54" s="50"/>
      <c r="E54" s="50"/>
      <c r="F54" s="50"/>
      <c r="G54" s="51"/>
      <c r="H54" s="19"/>
    </row>
    <row r="55" spans="1:8" ht="45" customHeight="1" x14ac:dyDescent="0.25">
      <c r="A55" s="52" t="s">
        <v>80</v>
      </c>
      <c r="B55" s="53"/>
      <c r="C55" s="53"/>
      <c r="D55" s="53"/>
      <c r="E55" s="53"/>
      <c r="F55" s="53"/>
      <c r="G55" s="54"/>
      <c r="H55" s="19"/>
    </row>
    <row r="56" spans="1:8" ht="45" customHeight="1" x14ac:dyDescent="0.25">
      <c r="A56" s="55"/>
      <c r="B56" s="56"/>
      <c r="C56" s="56"/>
      <c r="D56" s="56"/>
      <c r="E56" s="56"/>
      <c r="F56" s="56"/>
      <c r="G56" s="57"/>
      <c r="H56" s="19"/>
    </row>
    <row r="57" spans="1:8" ht="45" customHeight="1" x14ac:dyDescent="0.25">
      <c r="A57" s="58" t="s">
        <v>76</v>
      </c>
      <c r="B57" s="59"/>
      <c r="C57" s="65"/>
      <c r="D57" s="65"/>
      <c r="E57" s="65"/>
      <c r="F57" s="65"/>
      <c r="G57" s="66"/>
      <c r="H57" s="19"/>
    </row>
    <row r="58" spans="1:8" ht="28.5" customHeight="1" x14ac:dyDescent="0.25">
      <c r="A58" s="60" t="s">
        <v>91</v>
      </c>
      <c r="B58" s="61"/>
      <c r="C58" s="62"/>
      <c r="D58" s="63"/>
      <c r="E58" s="63"/>
      <c r="F58" s="63"/>
      <c r="G58" s="64"/>
      <c r="H58" s="19"/>
    </row>
    <row r="59" spans="1:8" ht="17.25" customHeight="1" x14ac:dyDescent="0.25">
      <c r="A59" s="16"/>
      <c r="B59" s="47"/>
      <c r="C59" s="16"/>
      <c r="D59" s="16"/>
      <c r="E59" s="48"/>
      <c r="F59" s="48"/>
      <c r="G59" s="48"/>
      <c r="H59" s="19"/>
    </row>
    <row r="60" spans="1:8" ht="17.25" customHeight="1" x14ac:dyDescent="0.25">
      <c r="A60" s="7"/>
      <c r="B60" s="7"/>
      <c r="C60" s="7"/>
      <c r="F60" s="7"/>
      <c r="G60" s="8"/>
    </row>
    <row r="61" spans="1:8" ht="54.75" customHeight="1" x14ac:dyDescent="0.25"/>
  </sheetData>
  <sheetProtection algorithmName="SHA-512" hashValue="xevFbtYMttu3GKVkEQhlEMyNXBLjuDb+iwtbfOup1GYCbISugL41QnefMi7ZhxuWctGyvuFV51/66gjw2Lq9cA==" saltValue="xG49NdQz8ld0cf0nY6u17A==" spinCount="100000" sheet="1" selectLockedCells="1"/>
  <mergeCells count="85">
    <mergeCell ref="A42:G42"/>
    <mergeCell ref="A49:G49"/>
    <mergeCell ref="A50:G50"/>
    <mergeCell ref="A51:G51"/>
    <mergeCell ref="B2:D2"/>
    <mergeCell ref="B5:G5"/>
    <mergeCell ref="D8:G8"/>
    <mergeCell ref="D9:G9"/>
    <mergeCell ref="A6:G6"/>
    <mergeCell ref="A7:B7"/>
    <mergeCell ref="C7:G7"/>
    <mergeCell ref="E2:F2"/>
    <mergeCell ref="B3:G4"/>
    <mergeCell ref="E43:G43"/>
    <mergeCell ref="A44:C44"/>
    <mergeCell ref="C43:D43"/>
    <mergeCell ref="A53:G53"/>
    <mergeCell ref="A48:G48"/>
    <mergeCell ref="A43:B43"/>
    <mergeCell ref="A47:G47"/>
    <mergeCell ref="D14:G14"/>
    <mergeCell ref="A19:B19"/>
    <mergeCell ref="C19:G19"/>
    <mergeCell ref="A22:E22"/>
    <mergeCell ref="F22:G22"/>
    <mergeCell ref="F21:G21"/>
    <mergeCell ref="A21:E21"/>
    <mergeCell ref="C34:G34"/>
    <mergeCell ref="A33:B33"/>
    <mergeCell ref="C33:G33"/>
    <mergeCell ref="D24:E24"/>
    <mergeCell ref="D25:E25"/>
    <mergeCell ref="C11:G11"/>
    <mergeCell ref="A12:B12"/>
    <mergeCell ref="C12:G12"/>
    <mergeCell ref="A11:B11"/>
    <mergeCell ref="A31:G31"/>
    <mergeCell ref="C18:G18"/>
    <mergeCell ref="A17:G17"/>
    <mergeCell ref="A13:A14"/>
    <mergeCell ref="A18:B18"/>
    <mergeCell ref="A15:B15"/>
    <mergeCell ref="C15:G15"/>
    <mergeCell ref="A16:B16"/>
    <mergeCell ref="C16:G16"/>
    <mergeCell ref="D13:G13"/>
    <mergeCell ref="B13:C13"/>
    <mergeCell ref="B14:C14"/>
    <mergeCell ref="D26:E26"/>
    <mergeCell ref="D27:E27"/>
    <mergeCell ref="D28:E28"/>
    <mergeCell ref="D29:E29"/>
    <mergeCell ref="D30:E30"/>
    <mergeCell ref="A10:B10"/>
    <mergeCell ref="C10:G10"/>
    <mergeCell ref="A45:G45"/>
    <mergeCell ref="A46:G46"/>
    <mergeCell ref="A52:G52"/>
    <mergeCell ref="A41:G41"/>
    <mergeCell ref="A23:G23"/>
    <mergeCell ref="C35:G35"/>
    <mergeCell ref="A37:B37"/>
    <mergeCell ref="C37:G37"/>
    <mergeCell ref="A32:B32"/>
    <mergeCell ref="C32:G32"/>
    <mergeCell ref="A34:B34"/>
    <mergeCell ref="A20:E20"/>
    <mergeCell ref="F20:G20"/>
    <mergeCell ref="A36:G36"/>
    <mergeCell ref="A35:B35"/>
    <mergeCell ref="A39:B39"/>
    <mergeCell ref="C39:D39"/>
    <mergeCell ref="C40:D40"/>
    <mergeCell ref="E39:F39"/>
    <mergeCell ref="A38:B38"/>
    <mergeCell ref="C38:D38"/>
    <mergeCell ref="E38:F38"/>
    <mergeCell ref="E40:G40"/>
    <mergeCell ref="A40:B40"/>
    <mergeCell ref="A54:G54"/>
    <mergeCell ref="A55:G56"/>
    <mergeCell ref="A57:B57"/>
    <mergeCell ref="A58:B58"/>
    <mergeCell ref="C58:G58"/>
    <mergeCell ref="C57:G57"/>
  </mergeCells>
  <dataValidations count="8">
    <dataValidation type="list" allowBlank="1" showInputMessage="1" showErrorMessage="1" sqref="B9" xr:uid="{00000000-0002-0000-0000-000000000000}">
      <formula1>"Homme, Femme"</formula1>
    </dataValidation>
    <dataValidation type="list" allowBlank="1" showInputMessage="1" showErrorMessage="1" sqref="C18:G18" xr:uid="{00000000-0002-0000-0000-000001000000}">
      <formula1>$I$14:$I$20</formula1>
    </dataValidation>
    <dataValidation type="list" allowBlank="1" showInputMessage="1" showErrorMessage="1" sqref="C15:G15" xr:uid="{00000000-0002-0000-0000-000002000000}">
      <formula1>$J$4:$J$6</formula1>
    </dataValidation>
    <dataValidation type="list" allowBlank="1" showInputMessage="1" showErrorMessage="1" sqref="C32:G32" xr:uid="{00000000-0002-0000-0000-000003000000}">
      <formula1>$I$33:$I$34</formula1>
    </dataValidation>
    <dataValidation type="list" allowBlank="1" showInputMessage="1" showErrorMessage="1" sqref="C19:G19" xr:uid="{00000000-0002-0000-0000-000004000000}">
      <formula1>$J$22:$J$27</formula1>
    </dataValidation>
    <dataValidation type="list" allowBlank="1" showInputMessage="1" showErrorMessage="1" sqref="F25:F30" xr:uid="{00000000-0002-0000-0000-000005000000}">
      <formula1>"M, F"</formula1>
    </dataValidation>
    <dataValidation type="list" allowBlank="1" showInputMessage="1" showErrorMessage="1" sqref="C16:G16" xr:uid="{00000000-0002-0000-0000-000007000000}">
      <formula1>$J$9:$J$12</formula1>
    </dataValidation>
    <dataValidation type="list" allowBlank="1" showInputMessage="1" showErrorMessage="1" sqref="D26:D30" xr:uid="{E5D313DF-61D0-494E-8036-EA096E4B387A}">
      <formula1>$J$37:$J$39</formula1>
    </dataValidation>
  </dataValidations>
  <pageMargins left="0.43307086614173229" right="0.43307086614173229" top="0.35433070866141736" bottom="0" header="0" footer="0"/>
  <pageSetup paperSize="9" scale="4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895350</xdr:colOff>
                    <xdr:row>54</xdr:row>
                    <xdr:rowOff>19050</xdr:rowOff>
                  </from>
                  <to>
                    <xdr:col>2</xdr:col>
                    <xdr:colOff>1257300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2581275</xdr:colOff>
                    <xdr:row>54</xdr:row>
                    <xdr:rowOff>228600</xdr:rowOff>
                  </from>
                  <to>
                    <xdr:col>2</xdr:col>
                    <xdr:colOff>2933700</xdr:colOff>
                    <xdr:row>54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1438275</xdr:colOff>
                    <xdr:row>54</xdr:row>
                    <xdr:rowOff>447675</xdr:rowOff>
                  </from>
                  <to>
                    <xdr:col>6</xdr:col>
                    <xdr:colOff>1790700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809625</xdr:colOff>
                    <xdr:row>55</xdr:row>
                    <xdr:rowOff>95250</xdr:rowOff>
                  </from>
                  <to>
                    <xdr:col>4</xdr:col>
                    <xdr:colOff>209550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1466850</xdr:colOff>
                    <xdr:row>55</xdr:row>
                    <xdr:rowOff>295275</xdr:rowOff>
                  </from>
                  <to>
                    <xdr:col>2</xdr:col>
                    <xdr:colOff>1828800</xdr:colOff>
                    <xdr:row>55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0" sqref="A1:D40"/>
    </sheetView>
  </sheetViews>
  <sheetFormatPr baseColWidth="10" defaultRowHeight="15" x14ac:dyDescent="0.25"/>
  <cols>
    <col min="1" max="1" width="55.7109375" bestFit="1" customWidth="1"/>
    <col min="2" max="2" width="77.855468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Feuil1!Texte2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</dc:creator>
  <cp:lastModifiedBy>Isabelle VERDIER</cp:lastModifiedBy>
  <cp:lastPrinted>2023-12-05T12:41:34Z</cp:lastPrinted>
  <dcterms:created xsi:type="dcterms:W3CDTF">2016-04-11T05:10:20Z</dcterms:created>
  <dcterms:modified xsi:type="dcterms:W3CDTF">2023-12-08T11:13:28Z</dcterms:modified>
</cp:coreProperties>
</file>